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xl/webextensions/taskpanes.xml" ContentType="application/vnd.ms-office.webextensiontaskpanes+xml"/>
  <Override PartName="/xl/webextensions/webextension1.xml" ContentType="application/vnd.ms-office.webextension+xml"/>
  <Override PartName="/xl/webextensions/webextension2.xml" ContentType="application/vnd.ms-office.webextension+xml"/>
  <Override PartName="/xl/webextensions/webextension3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D18CC23593C27259/Documents/"/>
    </mc:Choice>
  </mc:AlternateContent>
  <xr:revisionPtr revIDLastSave="25" documentId="8_{46D9E771-0988-4694-9098-7938925DB613}" xr6:coauthVersionLast="47" xr6:coauthVersionMax="47" xr10:uidLastSave="{1B8B6D62-5632-43F6-BCB4-DE0336231A5E}"/>
  <bookViews>
    <workbookView xWindow="-120" yWindow="-120" windowWidth="21840" windowHeight="13020" activeTab="3" xr2:uid="{4A93928C-F04F-4586-906C-61A52D3E8C69}"/>
  </bookViews>
  <sheets>
    <sheet name="Data Entry" sheetId="2" r:id="rId1"/>
    <sheet name="Sales Report" sheetId="1" r:id="rId2"/>
    <sheet name="Student Result Sheet" sheetId="4" r:id="rId3"/>
    <sheet name="Insert section" sheetId="5" r:id="rId4"/>
  </sheets>
  <definedNames>
    <definedName name="_xlnm._FilterDatabase" localSheetId="2" hidden="1">'Student Result Sheet'!$B$2:$P$2</definedName>
    <definedName name="_xlchart.v5.0" hidden="1">'Insert section'!$R$37</definedName>
    <definedName name="_xlchart.v5.1" hidden="1">'Insert section'!$R$38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7" i="5" l="1"/>
  <c r="I8" i="5"/>
  <c r="I6" i="5"/>
  <c r="P3" i="4"/>
  <c r="K3" i="4"/>
  <c r="O3" i="4" s="1"/>
  <c r="O13" i="4"/>
  <c r="M13" i="4"/>
  <c r="N13" i="4" s="1"/>
  <c r="L13" i="4"/>
  <c r="K13" i="4"/>
  <c r="P13" i="4" s="1"/>
  <c r="J13" i="4"/>
  <c r="M4" i="4"/>
  <c r="N4" i="4" s="1"/>
  <c r="M5" i="4"/>
  <c r="N5" i="4" s="1"/>
  <c r="M6" i="4"/>
  <c r="N6" i="4" s="1"/>
  <c r="M7" i="4"/>
  <c r="N7" i="4" s="1"/>
  <c r="M8" i="4"/>
  <c r="N8" i="4" s="1"/>
  <c r="M9" i="4"/>
  <c r="N9" i="4" s="1"/>
  <c r="M10" i="4"/>
  <c r="N10" i="4" s="1"/>
  <c r="M11" i="4"/>
  <c r="N11" i="4" s="1"/>
  <c r="M12" i="4"/>
  <c r="N12" i="4" s="1"/>
  <c r="M3" i="4"/>
  <c r="N3" i="4" s="1"/>
  <c r="L4" i="4"/>
  <c r="L5" i="4"/>
  <c r="L6" i="4"/>
  <c r="L7" i="4"/>
  <c r="L8" i="4"/>
  <c r="L9" i="4"/>
  <c r="L10" i="4"/>
  <c r="L11" i="4"/>
  <c r="L12" i="4"/>
  <c r="L3" i="4"/>
  <c r="K4" i="4"/>
  <c r="P4" i="4" s="1"/>
  <c r="K5" i="4"/>
  <c r="P5" i="4" s="1"/>
  <c r="K6" i="4"/>
  <c r="P6" i="4" s="1"/>
  <c r="K7" i="4"/>
  <c r="P7" i="4" s="1"/>
  <c r="K8" i="4"/>
  <c r="P8" i="4" s="1"/>
  <c r="K9" i="4"/>
  <c r="P9" i="4" s="1"/>
  <c r="K10" i="4"/>
  <c r="P10" i="4" s="1"/>
  <c r="K11" i="4"/>
  <c r="P11" i="4" s="1"/>
  <c r="K12" i="4"/>
  <c r="P12" i="4" s="1"/>
  <c r="J4" i="4"/>
  <c r="J5" i="4"/>
  <c r="J6" i="4"/>
  <c r="J7" i="4"/>
  <c r="J8" i="4"/>
  <c r="J9" i="4"/>
  <c r="J10" i="4"/>
  <c r="J11" i="4"/>
  <c r="J12" i="4"/>
  <c r="J3" i="4"/>
  <c r="E10" i="1"/>
  <c r="E4" i="1"/>
  <c r="E5" i="1"/>
  <c r="E6" i="1"/>
  <c r="E7" i="1"/>
  <c r="E8" i="1"/>
  <c r="F11" i="2"/>
  <c r="O9" i="4" l="1"/>
  <c r="O5" i="4"/>
  <c r="O12" i="4"/>
  <c r="O8" i="4"/>
  <c r="O4" i="4"/>
  <c r="O11" i="4"/>
  <c r="O7" i="4"/>
  <c r="O10" i="4"/>
  <c r="O6" i="4"/>
</calcChain>
</file>

<file path=xl/sharedStrings.xml><?xml version="1.0" encoding="utf-8"?>
<sst xmlns="http://schemas.openxmlformats.org/spreadsheetml/2006/main" count="76" uniqueCount="67">
  <si>
    <t>Serial Number</t>
  </si>
  <si>
    <t>Name</t>
  </si>
  <si>
    <t>Mobile Number</t>
  </si>
  <si>
    <t>City</t>
  </si>
  <si>
    <t>Country</t>
  </si>
  <si>
    <t>MD. Asek Junaid</t>
  </si>
  <si>
    <t>Monirul Islam</t>
  </si>
  <si>
    <t>Sujon Ahmed</t>
  </si>
  <si>
    <t>Sajjad Munsi</t>
  </si>
  <si>
    <t>Ahmed Rakib</t>
  </si>
  <si>
    <t>01785422369</t>
  </si>
  <si>
    <t>01475244589</t>
  </si>
  <si>
    <t>01475866324</t>
  </si>
  <si>
    <t>01532488759</t>
  </si>
  <si>
    <t>Dhaka</t>
  </si>
  <si>
    <t>Khulna</t>
  </si>
  <si>
    <t>Goplaganj</t>
  </si>
  <si>
    <t>Rajshahi</t>
  </si>
  <si>
    <t>Borisal</t>
  </si>
  <si>
    <t>Bangladesh</t>
  </si>
  <si>
    <t>Salary</t>
  </si>
  <si>
    <t>Total Salary</t>
  </si>
  <si>
    <t xml:space="preserve">                                  Data Entry Form in Excel</t>
  </si>
  <si>
    <t>01425488759</t>
  </si>
  <si>
    <t>Sales Report - 2023</t>
  </si>
  <si>
    <t>Si. No</t>
  </si>
  <si>
    <t>Product Name</t>
  </si>
  <si>
    <t>Unite Price</t>
  </si>
  <si>
    <t>Quantity</t>
  </si>
  <si>
    <t>Total</t>
  </si>
  <si>
    <t>Computer</t>
  </si>
  <si>
    <t>Laptop</t>
  </si>
  <si>
    <t>Keyboard</t>
  </si>
  <si>
    <t>Mouse</t>
  </si>
  <si>
    <t>Mother Board</t>
  </si>
  <si>
    <t>Total Sales</t>
  </si>
  <si>
    <t>Roll Number</t>
  </si>
  <si>
    <t>Student Name</t>
  </si>
  <si>
    <t>Nasir Hossain</t>
  </si>
  <si>
    <t>Nila Ahmed</t>
  </si>
  <si>
    <t>Musfiqur Rahim</t>
  </si>
  <si>
    <t>Tamim Iqbul</t>
  </si>
  <si>
    <t>Zara Islam</t>
  </si>
  <si>
    <t>Ete Islam</t>
  </si>
  <si>
    <t>Munni Islam</t>
  </si>
  <si>
    <t>Shathi Shikder</t>
  </si>
  <si>
    <t>Akhi</t>
  </si>
  <si>
    <t>Nahid</t>
  </si>
  <si>
    <t>Bangla</t>
  </si>
  <si>
    <t>English</t>
  </si>
  <si>
    <t>Math</t>
  </si>
  <si>
    <t>Economics</t>
  </si>
  <si>
    <t>Science</t>
  </si>
  <si>
    <t>Religion</t>
  </si>
  <si>
    <t>Total Marks</t>
  </si>
  <si>
    <t>Average</t>
  </si>
  <si>
    <t>Maximum</t>
  </si>
  <si>
    <t>Minimum</t>
  </si>
  <si>
    <t>Pass or Fail</t>
  </si>
  <si>
    <t>Class Six Student's Final Result - 2023</t>
  </si>
  <si>
    <t>Toha Islam</t>
  </si>
  <si>
    <t>Grade letter</t>
  </si>
  <si>
    <t xml:space="preserve">GPA </t>
  </si>
  <si>
    <t>Basic IT Academy</t>
  </si>
  <si>
    <t>Price</t>
  </si>
  <si>
    <t>Unite</t>
  </si>
  <si>
    <t>Monitor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</si>
</sst>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12">
    <font>
      <sz val="11"/>
      <color theme="1"/>
      <name val="Aptos Narrow"/>
      <family val="2"/>
      <scheme val="minor"/>
    </font>
    <font>
      <sz val="11"/>
      <color rgb="FF00610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20"/>
      <color theme="1"/>
      <name val="Aptos Narrow"/>
      <family val="2"/>
      <scheme val="minor"/>
    </font>
    <font>
      <b/>
      <sz val="16"/>
      <color rgb="FF00B0F0"/>
      <name val="Aptos Narrow"/>
      <family val="2"/>
      <scheme val="minor"/>
    </font>
    <font>
      <b/>
      <sz val="12"/>
      <color theme="4" tint="0.3999755851924192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6"/>
      <color theme="1"/>
      <name val="Aptos Narrow"/>
      <family val="2"/>
      <scheme val="minor"/>
    </font>
    <font>
      <sz val="18"/>
      <color theme="1"/>
      <name val="Aptos Narrow"/>
      <family val="2"/>
      <scheme val="minor"/>
    </font>
    <font>
      <b/>
      <sz val="11"/>
      <color rgb="FF00B050"/>
      <name val="Aptos Narrow"/>
      <family val="2"/>
      <scheme val="minor"/>
    </font>
    <font>
      <sz val="11"/>
      <color theme="1"/>
      <name val="SutonnyMJ"/>
    </font>
    <font>
      <sz val="11"/>
      <color theme="1"/>
      <name val="Aptos Narrow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00B0F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2" borderId="0" applyNumberFormat="0" applyBorder="0" applyAlignment="0" applyProtection="0"/>
    <xf numFmtId="43" fontId="11" fillId="0" borderId="0" applyFont="0" applyFill="0" applyBorder="0" applyAlignment="0" applyProtection="0"/>
  </cellStyleXfs>
  <cellXfs count="33">
    <xf numFmtId="0" fontId="0" fillId="0" borderId="0" xfId="0"/>
    <xf numFmtId="0" fontId="0" fillId="0" borderId="0" xfId="0" applyAlignment="1">
      <alignment wrapText="1"/>
    </xf>
    <xf numFmtId="0" fontId="2" fillId="0" borderId="0" xfId="0" applyFont="1" applyAlignment="1">
      <alignment horizontal="center"/>
    </xf>
    <xf numFmtId="49" fontId="0" fillId="0" borderId="0" xfId="0" applyNumberFormat="1"/>
    <xf numFmtId="49" fontId="2" fillId="0" borderId="0" xfId="0" applyNumberFormat="1" applyFont="1" applyAlignment="1">
      <alignment horizontal="center"/>
    </xf>
    <xf numFmtId="0" fontId="0" fillId="3" borderId="0" xfId="0" applyFill="1"/>
    <xf numFmtId="0" fontId="5" fillId="0" borderId="0" xfId="0" applyFont="1"/>
    <xf numFmtId="0" fontId="2" fillId="5" borderId="0" xfId="0" applyFont="1" applyFill="1" applyAlignment="1">
      <alignment horizontal="center"/>
    </xf>
    <xf numFmtId="0" fontId="0" fillId="5" borderId="0" xfId="0" applyFill="1"/>
    <xf numFmtId="0" fontId="6" fillId="11" borderId="0" xfId="0" applyFont="1" applyFill="1"/>
    <xf numFmtId="0" fontId="6" fillId="7" borderId="0" xfId="0" applyFont="1" applyFill="1"/>
    <xf numFmtId="0" fontId="6" fillId="4" borderId="0" xfId="0" applyFont="1" applyFill="1"/>
    <xf numFmtId="0" fontId="6" fillId="10" borderId="0" xfId="0" applyFont="1" applyFill="1"/>
    <xf numFmtId="0" fontId="6" fillId="9" borderId="0" xfId="0" applyFont="1" applyFill="1"/>
    <xf numFmtId="0" fontId="6" fillId="11" borderId="0" xfId="0" applyFont="1" applyFill="1" applyAlignment="1">
      <alignment horizontal="center"/>
    </xf>
    <xf numFmtId="3" fontId="6" fillId="4" borderId="0" xfId="0" applyNumberFormat="1" applyFont="1" applyFill="1"/>
    <xf numFmtId="0" fontId="8" fillId="8" borderId="0" xfId="0" applyFont="1" applyFill="1"/>
    <xf numFmtId="0" fontId="1" fillId="6" borderId="1" xfId="1" applyFill="1" applyBorder="1"/>
    <xf numFmtId="0" fontId="10" fillId="0" borderId="0" xfId="0" applyFont="1"/>
    <xf numFmtId="0" fontId="1" fillId="6" borderId="1" xfId="1" applyFill="1" applyBorder="1" applyAlignment="1">
      <alignment horizontal="left"/>
    </xf>
    <xf numFmtId="0" fontId="9" fillId="6" borderId="1" xfId="1" applyFont="1" applyFill="1" applyBorder="1" applyAlignment="1">
      <alignment horizontal="left" wrapText="1"/>
    </xf>
    <xf numFmtId="0" fontId="9" fillId="0" borderId="0" xfId="0" applyFont="1" applyAlignment="1">
      <alignment horizontal="left" wrapText="1"/>
    </xf>
    <xf numFmtId="0" fontId="9" fillId="0" borderId="1" xfId="0" applyFont="1" applyBorder="1" applyAlignment="1">
      <alignment horizontal="left" wrapText="1"/>
    </xf>
    <xf numFmtId="0" fontId="0" fillId="8" borderId="0" xfId="0" applyFill="1"/>
    <xf numFmtId="0" fontId="0" fillId="12" borderId="0" xfId="0" applyFill="1"/>
    <xf numFmtId="0" fontId="0" fillId="13" borderId="0" xfId="0" applyFill="1"/>
    <xf numFmtId="0" fontId="0" fillId="14" borderId="0" xfId="0" applyFill="1"/>
    <xf numFmtId="164" fontId="0" fillId="15" borderId="0" xfId="2" applyNumberFormat="1" applyFont="1" applyFill="1"/>
    <xf numFmtId="0" fontId="4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0" fillId="0" borderId="0" xfId="0" applyAlignment="1">
      <alignment horizontal="left"/>
    </xf>
    <xf numFmtId="0" fontId="3" fillId="9" borderId="0" xfId="0" applyFont="1" applyFill="1" applyAlignment="1">
      <alignment horizontal="center"/>
    </xf>
    <xf numFmtId="0" fontId="6" fillId="0" borderId="0" xfId="0" applyFont="1" applyAlignment="1">
      <alignment horizontal="center"/>
    </xf>
  </cellXfs>
  <cellStyles count="3">
    <cellStyle name="Comma" xfId="2" builtinId="3"/>
    <cellStyle name="Good" xfId="1" builtinId="26"/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ill>
        <patternFill>
          <bgColor theme="9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microsoft.com/office/2017/06/relationships/model3d" Target="../media/model3d1.glb"/><Relationship Id="rId4" Type="http://schemas.openxmlformats.org/officeDocument/2006/relationships/image" Target="../media/image3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47625</xdr:colOff>
      <xdr:row>9</xdr:row>
      <xdr:rowOff>38099</xdr:rowOff>
    </xdr:from>
    <xdr:to>
      <xdr:col>10</xdr:col>
      <xdr:colOff>114300</xdr:colOff>
      <xdr:row>24</xdr:row>
      <xdr:rowOff>142875</xdr:rowOff>
    </xdr:to>
    <xdr:pic>
      <xdr:nvPicPr>
        <xdr:cNvPr id="3" name="Picture 2" descr="Woman's hand touching wheat in field">
          <a:extLst>
            <a:ext uri="{FF2B5EF4-FFF2-40B4-BE49-F238E27FC236}">
              <a16:creationId xmlns:a16="http://schemas.microsoft.com/office/drawing/2014/main" id="{112BE14C-B7A2-7178-DF2C-BCA68922A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alphaModFix amt="70000"/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colorTemperature colorTemp="72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90825" y="1800224"/>
          <a:ext cx="4257675" cy="296227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13</xdr:col>
      <xdr:colOff>104775</xdr:colOff>
      <xdr:row>9</xdr:row>
      <xdr:rowOff>76200</xdr:rowOff>
    </xdr:from>
    <xdr:to>
      <xdr:col>16</xdr:col>
      <xdr:colOff>257175</xdr:colOff>
      <xdr:row>20</xdr:row>
      <xdr:rowOff>57150</xdr:rowOff>
    </xdr:to>
    <xdr:sp macro="" textlink="">
      <xdr:nvSpPr>
        <xdr:cNvPr id="4" name="Smiley Face 3">
          <a:extLst>
            <a:ext uri="{FF2B5EF4-FFF2-40B4-BE49-F238E27FC236}">
              <a16:creationId xmlns:a16="http://schemas.microsoft.com/office/drawing/2014/main" id="{371B03E6-CA39-841D-370C-AD2A2190F592}"/>
            </a:ext>
          </a:extLst>
        </xdr:cNvPr>
        <xdr:cNvSpPr/>
      </xdr:nvSpPr>
      <xdr:spPr>
        <a:xfrm>
          <a:off x="8867775" y="1838325"/>
          <a:ext cx="1981200" cy="2076450"/>
        </a:xfrm>
        <a:prstGeom prst="smileyFace">
          <a:avLst/>
        </a:prstGeom>
        <a:solidFill>
          <a:schemeClr val="tx2">
            <a:lumMod val="50000"/>
            <a:lumOff val="50000"/>
          </a:schemeClr>
        </a:solidFill>
        <a:effectLst>
          <a:softEdge rad="63500"/>
        </a:effectLst>
      </xdr:spPr>
      <xdr:style>
        <a:lnRef idx="3">
          <a:schemeClr val="lt1"/>
        </a:lnRef>
        <a:fillRef idx="1">
          <a:schemeClr val="accent2"/>
        </a:fillRef>
        <a:effectRef idx="1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466724</xdr:colOff>
      <xdr:row>8</xdr:row>
      <xdr:rowOff>76199</xdr:rowOff>
    </xdr:from>
    <xdr:to>
      <xdr:col>2</xdr:col>
      <xdr:colOff>571499</xdr:colOff>
      <xdr:row>16</xdr:row>
      <xdr:rowOff>180974</xdr:rowOff>
    </xdr:to>
    <xdr:pic>
      <xdr:nvPicPr>
        <xdr:cNvPr id="6" name="Graphic 5" descr="Angel face outline with solid fill">
          <a:extLst>
            <a:ext uri="{FF2B5EF4-FFF2-40B4-BE49-F238E27FC236}">
              <a16:creationId xmlns:a16="http://schemas.microsoft.com/office/drawing/2014/main" id="{148465EB-C782-CA2D-8465-643DCDCB7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66724" y="1647824"/>
          <a:ext cx="1628775" cy="1628775"/>
        </a:xfrm>
        <a:prstGeom prst="rect">
          <a:avLst/>
        </a:prstGeom>
      </xdr:spPr>
    </xdr:pic>
    <xdr:clientData/>
  </xdr:twoCellAnchor>
  <xdr:twoCellAnchor>
    <xdr:from>
      <xdr:col>8</xdr:col>
      <xdr:colOff>732985</xdr:colOff>
      <xdr:row>27</xdr:row>
      <xdr:rowOff>64883</xdr:rowOff>
    </xdr:from>
    <xdr:to>
      <xdr:col>13</xdr:col>
      <xdr:colOff>88689</xdr:colOff>
      <xdr:row>45</xdr:row>
      <xdr:rowOff>1791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7" name="3D Model 6" descr="Flying bee">
              <a:extLst>
                <a:ext uri="{FF2B5EF4-FFF2-40B4-BE49-F238E27FC236}">
                  <a16:creationId xmlns:a16="http://schemas.microsoft.com/office/drawing/2014/main" id="{7442C8C7-58DA-07CD-8D4D-69D30C0C1811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5">
                <am3d:spPr>
                  <a:xfrm>
                    <a:off x="0" y="0"/>
                    <a:ext cx="2889479" cy="3365908"/>
                  </a:xfrm>
                  <a:prstGeom prst="rect">
                    <a:avLst/>
                  </a:prstGeom>
                </am3d:spPr>
                <am3d:camera>
                  <am3d:pos x="0" y="0" z="67740115"/>
                  <am3d:up dx="0" dy="36000000" dz="0"/>
                  <am3d:lookAt x="0" y="0" z="0"/>
                  <am3d:perspective fov="2700000"/>
                </am3d:camera>
                <am3d:trans>
                  <am3d:meterPerModelUnit n="30569" d="1000000"/>
                  <am3d:preTrans dx="-98394" dy="-14223043" dz="-1124542"/>
                  <am3d:scale>
                    <am3d:sx n="1000000" d="1000000"/>
                    <am3d:sy n="1000000" d="1000000"/>
                    <am3d:sz n="1000000" d="1000000"/>
                  </am3d:scale>
                  <am3d:rot ax="4240482" ay="-3508752" az="-4058291"/>
                  <am3d:postTrans dx="0" dy="0" dz="0"/>
                </am3d:trans>
                <am3d:raster rName="Office3DRenderer" rVer="16.0.8326">
                  <am3d:blip r:embed="rId6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1899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3534620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7" name="3D Model 6" descr="Flying bee">
              <a:extLst>
                <a:ext uri="{FF2B5EF4-FFF2-40B4-BE49-F238E27FC236}">
                  <a16:creationId xmlns:a16="http://schemas.microsoft.com/office/drawing/2014/main" id="{7442C8C7-58DA-07CD-8D4D-69D30C0C1811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6638485" y="5256008"/>
              <a:ext cx="2889479" cy="3365908"/>
            </a:xfrm>
            <a:prstGeom prst="rect">
              <a:avLst/>
            </a:prstGeom>
          </xdr:spPr>
        </xdr:pic>
      </mc:Fallback>
    </mc:AlternateContent>
    <xdr:clientData/>
  </xdr:twoCellAnchor>
  <xdr:oneCellAnchor>
    <xdr:from>
      <xdr:col>2</xdr:col>
      <xdr:colOff>219075</xdr:colOff>
      <xdr:row>28</xdr:row>
      <xdr:rowOff>123825</xdr:rowOff>
    </xdr:from>
    <xdr:ext cx="2752725" cy="647700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F877CEAE-DF69-BEAC-40B1-D14E5D27608C}"/>
            </a:ext>
          </a:extLst>
        </xdr:cNvPr>
        <xdr:cNvSpPr txBox="1"/>
      </xdr:nvSpPr>
      <xdr:spPr>
        <a:xfrm>
          <a:off x="1743075" y="5505450"/>
          <a:ext cx="2752725" cy="6477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n-US" sz="2400">
              <a:solidFill>
                <a:srgbClr val="00B0F0"/>
              </a:solidFill>
            </a:rPr>
            <a:t>Basic IT Academy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ebextensions/_rels/taskpanes.xml.rels><?xml version="1.0" encoding="UTF-8" standalone="yes"?>
<Relationships xmlns="http://schemas.openxmlformats.org/package/2006/relationships"><Relationship Id="rId3" Type="http://schemas.microsoft.com/office/2011/relationships/webextension" Target="webextension3.xml"/><Relationship Id="rId2" Type="http://schemas.microsoft.com/office/2011/relationships/webextension" Target="webextension2.xml"/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350" row="1">
    <wetp:webextensionref xmlns:r="http://schemas.openxmlformats.org/officeDocument/2006/relationships" r:id="rId1"/>
  </wetp:taskpane>
  <wetp:taskpane dockstate="right" visibility="0" width="350" row="4">
    <wetp:webextensionref xmlns:r="http://schemas.openxmlformats.org/officeDocument/2006/relationships" r:id="rId2"/>
  </wetp:taskpane>
  <wetp:taskpane dockstate="right" visibility="0" width="350" row="2">
    <wetp:webextensionref xmlns:r="http://schemas.openxmlformats.org/officeDocument/2006/relationships" r:id="rId3"/>
  </wetp:taskpane>
</wetp:taskpanes>
</file>

<file path=xl/webextensions/webextension1.xml><?xml version="1.0" encoding="utf-8"?>
<we:webextension xmlns:we="http://schemas.microsoft.com/office/webextensions/webextension/2010/11" id="{73C3BCC7-CB94-4AC8-A319-637B50AF08A6}">
  <we:reference id="wa200006067" version="1.0.0.9" store="en-US" storeType="OMEX"/>
  <we:alternateReferences>
    <we:reference id="wa200006067" version="1.0.0.9" store="wa200006067" storeType="OMEX"/>
  </we:alternateReferences>
  <we:properties/>
  <we:bindings/>
  <we:snapshot xmlns:r="http://schemas.openxmlformats.org/officeDocument/2006/relationships"/>
  <we:extLst>
    <a:ext xmlns:a="http://schemas.openxmlformats.org/drawingml/2006/main" uri="{0858819E-0033-43BF-8937-05EC82904868}">
      <we:backgroundApp state="1" runtimeId=""/>
    </a:ext>
  </we:extLst>
</we:webextension>
</file>

<file path=xl/webextensions/webextension2.xml><?xml version="1.0" encoding="utf-8"?>
<we:webextension xmlns:we="http://schemas.microsoft.com/office/webextensions/webextension/2010/11" id="{F100E2BC-F4EF-49DB-AFAE-A3C5A3302812}">
  <we:reference id="wa200006230" version="1.0.0.0" store="en-US" storeType="OMEX"/>
  <we:alternateReferences>
    <we:reference id="WA200006230" version="1.0.0.0" store="" storeType="OMEX"/>
  </we:alternateReferences>
  <we:properties/>
  <we:bindings/>
  <we:snapshot xmlns:r="http://schemas.openxmlformats.org/officeDocument/2006/relationships"/>
</we:webextension>
</file>

<file path=xl/webextensions/webextension3.xml><?xml version="1.0" encoding="utf-8"?>
<we:webextension xmlns:we="http://schemas.microsoft.com/office/webextensions/webextension/2010/11" id="{FD973837-948A-492A-B3E8-0A4143A1A734}">
  <we:reference id="wa104380862" version="3.0.0.0" store="en-US" storeType="OMEX"/>
  <we:alternateReferences>
    <we:reference id="wa104380862" version="3.0.0.0" store="wa104380862" storeType="OMEX"/>
  </we:alternateReferences>
  <we:properties/>
  <we:bindings/>
  <we:snapshot xmlns:r="http://schemas.openxmlformats.org/officeDocument/2006/relationships"/>
</we:webextension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2CE355-72AA-4275-9802-35D8D7C3FCAD}">
  <sheetPr>
    <tabColor rgb="FF92D050"/>
  </sheetPr>
  <dimension ref="A1:F11"/>
  <sheetViews>
    <sheetView workbookViewId="0">
      <selection activeCell="C2" sqref="C1:C1048576"/>
    </sheetView>
  </sheetViews>
  <sheetFormatPr defaultRowHeight="15"/>
  <cols>
    <col min="1" max="1" width="14.28515625" customWidth="1"/>
    <col min="2" max="2" width="15.42578125" bestFit="1" customWidth="1"/>
    <col min="3" max="3" width="15" style="3" bestFit="1" customWidth="1"/>
    <col min="4" max="4" width="10.140625" bestFit="1" customWidth="1"/>
    <col min="5" max="5" width="11.42578125" bestFit="1" customWidth="1"/>
  </cols>
  <sheetData>
    <row r="1" spans="1:6" s="28" customFormat="1" ht="18" customHeight="1">
      <c r="A1" s="28" t="s">
        <v>22</v>
      </c>
    </row>
    <row r="4" spans="1:6" s="2" customFormat="1">
      <c r="A4" s="2" t="s">
        <v>0</v>
      </c>
      <c r="B4" s="2" t="s">
        <v>1</v>
      </c>
      <c r="C4" s="4" t="s">
        <v>2</v>
      </c>
      <c r="D4" s="2" t="s">
        <v>3</v>
      </c>
      <c r="E4" s="2" t="s">
        <v>4</v>
      </c>
      <c r="F4" s="7" t="s">
        <v>20</v>
      </c>
    </row>
    <row r="5" spans="1:6">
      <c r="A5">
        <v>1</v>
      </c>
      <c r="B5" t="s">
        <v>5</v>
      </c>
      <c r="C5" s="3" t="s">
        <v>10</v>
      </c>
      <c r="D5" t="s">
        <v>14</v>
      </c>
      <c r="E5" t="s">
        <v>19</v>
      </c>
      <c r="F5" s="8">
        <v>15000</v>
      </c>
    </row>
    <row r="6" spans="1:6">
      <c r="A6">
        <v>2</v>
      </c>
      <c r="B6" t="s">
        <v>6</v>
      </c>
      <c r="C6" s="3" t="s">
        <v>11</v>
      </c>
      <c r="D6" t="s">
        <v>15</v>
      </c>
      <c r="E6" t="s">
        <v>19</v>
      </c>
      <c r="F6" s="8">
        <v>36000</v>
      </c>
    </row>
    <row r="7" spans="1:6" ht="18.75" customHeight="1">
      <c r="A7">
        <v>3</v>
      </c>
      <c r="B7" t="s">
        <v>7</v>
      </c>
      <c r="C7" s="3" t="s">
        <v>12</v>
      </c>
      <c r="D7" s="1" t="s">
        <v>16</v>
      </c>
      <c r="E7" t="s">
        <v>19</v>
      </c>
      <c r="F7" s="8">
        <v>12000</v>
      </c>
    </row>
    <row r="8" spans="1:6">
      <c r="A8">
        <v>4</v>
      </c>
      <c r="B8" t="s">
        <v>8</v>
      </c>
      <c r="C8" s="3" t="s">
        <v>23</v>
      </c>
      <c r="D8" t="s">
        <v>17</v>
      </c>
      <c r="E8" t="s">
        <v>19</v>
      </c>
      <c r="F8" s="8">
        <v>48000</v>
      </c>
    </row>
    <row r="9" spans="1:6">
      <c r="A9">
        <v>5</v>
      </c>
      <c r="B9" t="s">
        <v>9</v>
      </c>
      <c r="C9" s="3" t="s">
        <v>13</v>
      </c>
      <c r="D9" t="s">
        <v>18</v>
      </c>
      <c r="E9" t="s">
        <v>19</v>
      </c>
      <c r="F9" s="8">
        <v>25000</v>
      </c>
    </row>
    <row r="11" spans="1:6" ht="15.75">
      <c r="E11" s="5" t="s">
        <v>21</v>
      </c>
      <c r="F11" s="6">
        <f>SUM(F5:F9)</f>
        <v>136000</v>
      </c>
    </row>
  </sheetData>
  <mergeCells count="1">
    <mergeCell ref="A1:XFD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0A296F-E5BD-4600-A336-8CFE584E1AF9}">
  <sheetPr>
    <tabColor rgb="FFC00000"/>
  </sheetPr>
  <dimension ref="A1:E10"/>
  <sheetViews>
    <sheetView zoomScale="154" zoomScaleNormal="154" workbookViewId="0">
      <selection activeCell="E10" sqref="E10"/>
    </sheetView>
  </sheetViews>
  <sheetFormatPr defaultRowHeight="15"/>
  <cols>
    <col min="1" max="1" width="7.7109375" bestFit="1" customWidth="1"/>
    <col min="2" max="2" width="17.140625" bestFit="1" customWidth="1"/>
    <col min="3" max="3" width="13.140625" bestFit="1" customWidth="1"/>
    <col min="4" max="4" width="16.28515625" bestFit="1" customWidth="1"/>
    <col min="5" max="5" width="13.42578125" bestFit="1" customWidth="1"/>
  </cols>
  <sheetData>
    <row r="1" spans="1:5" s="30" customFormat="1" ht="21">
      <c r="A1" s="29" t="s">
        <v>24</v>
      </c>
    </row>
    <row r="3" spans="1:5" ht="18.75">
      <c r="A3" s="9" t="s">
        <v>25</v>
      </c>
      <c r="B3" s="10" t="s">
        <v>26</v>
      </c>
      <c r="C3" s="11" t="s">
        <v>27</v>
      </c>
      <c r="D3" s="12" t="s">
        <v>28</v>
      </c>
      <c r="E3" s="13" t="s">
        <v>29</v>
      </c>
    </row>
    <row r="4" spans="1:5" ht="18.75">
      <c r="A4" s="14">
        <v>1</v>
      </c>
      <c r="B4" s="10" t="s">
        <v>30</v>
      </c>
      <c r="C4" s="15">
        <v>35000</v>
      </c>
      <c r="D4" s="12">
        <v>41</v>
      </c>
      <c r="E4" s="13">
        <f>SUM(C4*D4)</f>
        <v>1435000</v>
      </c>
    </row>
    <row r="5" spans="1:5" ht="18.75">
      <c r="A5" s="14">
        <v>2</v>
      </c>
      <c r="B5" s="10" t="s">
        <v>31</v>
      </c>
      <c r="C5" s="15">
        <v>40000</v>
      </c>
      <c r="D5" s="12">
        <v>25</v>
      </c>
      <c r="E5" s="13">
        <f t="shared" ref="E5:E8" si="0">SUM(C5*D5)</f>
        <v>1000000</v>
      </c>
    </row>
    <row r="6" spans="1:5" ht="18.75">
      <c r="A6" s="14">
        <v>3</v>
      </c>
      <c r="B6" s="10" t="s">
        <v>32</v>
      </c>
      <c r="C6" s="11">
        <v>500</v>
      </c>
      <c r="D6" s="12">
        <v>100</v>
      </c>
      <c r="E6" s="13">
        <f t="shared" si="0"/>
        <v>50000</v>
      </c>
    </row>
    <row r="7" spans="1:5" ht="18.75">
      <c r="A7" s="14">
        <v>4</v>
      </c>
      <c r="B7" s="10" t="s">
        <v>33</v>
      </c>
      <c r="C7" s="11">
        <v>600</v>
      </c>
      <c r="D7" s="12">
        <v>230</v>
      </c>
      <c r="E7" s="13">
        <f t="shared" si="0"/>
        <v>138000</v>
      </c>
    </row>
    <row r="8" spans="1:5" ht="18.75">
      <c r="A8" s="14">
        <v>5</v>
      </c>
      <c r="B8" s="10" t="s">
        <v>34</v>
      </c>
      <c r="C8" s="15">
        <v>15000</v>
      </c>
      <c r="D8" s="12">
        <v>40</v>
      </c>
      <c r="E8" s="13">
        <f t="shared" si="0"/>
        <v>600000</v>
      </c>
    </row>
    <row r="10" spans="1:5" ht="24">
      <c r="D10" s="16" t="s">
        <v>35</v>
      </c>
      <c r="E10" s="16">
        <f>SUM(E4:E8)</f>
        <v>3223000</v>
      </c>
    </row>
  </sheetData>
  <mergeCells count="1">
    <mergeCell ref="A1:XFD1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79F5BF-3939-4EE0-A54F-2D0BD72F3E5F}">
  <sheetPr>
    <tabColor rgb="FFFFFF00"/>
  </sheetPr>
  <dimension ref="A1:P17"/>
  <sheetViews>
    <sheetView topLeftCell="A15" zoomScaleNormal="100" workbookViewId="0">
      <selection activeCell="F8" sqref="F8"/>
    </sheetView>
  </sheetViews>
  <sheetFormatPr defaultRowHeight="15"/>
  <cols>
    <col min="1" max="1" width="8.28515625" customWidth="1"/>
    <col min="2" max="2" width="8.7109375" customWidth="1"/>
    <col min="3" max="3" width="14.85546875" customWidth="1"/>
    <col min="4" max="4" width="7" customWidth="1"/>
    <col min="5" max="5" width="8" customWidth="1"/>
    <col min="6" max="6" width="6.28515625" customWidth="1"/>
    <col min="7" max="7" width="11" customWidth="1"/>
    <col min="8" max="11" width="8.7109375" customWidth="1"/>
    <col min="12" max="12" width="9.42578125" customWidth="1"/>
    <col min="13" max="13" width="9.28515625" customWidth="1"/>
    <col min="14" max="14" width="9.5703125" customWidth="1"/>
    <col min="15" max="15" width="7.7109375" customWidth="1"/>
  </cols>
  <sheetData>
    <row r="1" spans="1:16" ht="26.25">
      <c r="A1" s="31" t="s">
        <v>59</v>
      </c>
      <c r="B1" s="31"/>
      <c r="C1" s="31"/>
      <c r="D1" s="31"/>
      <c r="E1" s="31"/>
      <c r="F1" s="31"/>
      <c r="G1" s="31"/>
      <c r="H1" s="31"/>
      <c r="I1" s="31"/>
      <c r="J1" s="31"/>
      <c r="K1" s="31"/>
      <c r="L1" s="31"/>
      <c r="M1" s="31"/>
      <c r="N1" s="31"/>
      <c r="O1" s="31"/>
      <c r="P1" s="31"/>
    </row>
    <row r="2" spans="1:16" s="21" customFormat="1" ht="30">
      <c r="A2" s="20" t="s">
        <v>0</v>
      </c>
      <c r="B2" s="20" t="s">
        <v>36</v>
      </c>
      <c r="C2" s="20" t="s">
        <v>37</v>
      </c>
      <c r="D2" s="20" t="s">
        <v>48</v>
      </c>
      <c r="E2" s="20" t="s">
        <v>49</v>
      </c>
      <c r="F2" s="20" t="s">
        <v>50</v>
      </c>
      <c r="G2" s="20" t="s">
        <v>51</v>
      </c>
      <c r="H2" s="20" t="s">
        <v>52</v>
      </c>
      <c r="I2" s="20" t="s">
        <v>53</v>
      </c>
      <c r="J2" s="20" t="s">
        <v>54</v>
      </c>
      <c r="K2" s="20" t="s">
        <v>55</v>
      </c>
      <c r="L2" s="20" t="s">
        <v>56</v>
      </c>
      <c r="M2" s="20" t="s">
        <v>57</v>
      </c>
      <c r="N2" s="20" t="s">
        <v>58</v>
      </c>
      <c r="O2" s="20" t="s">
        <v>61</v>
      </c>
      <c r="P2" s="22" t="s">
        <v>62</v>
      </c>
    </row>
    <row r="3" spans="1:16">
      <c r="A3" s="19">
        <v>1</v>
      </c>
      <c r="B3" s="19">
        <v>601</v>
      </c>
      <c r="C3" s="19" t="s">
        <v>38</v>
      </c>
      <c r="D3" s="19">
        <v>45</v>
      </c>
      <c r="E3" s="19">
        <v>48</v>
      </c>
      <c r="F3" s="19">
        <v>47</v>
      </c>
      <c r="G3" s="19">
        <v>92</v>
      </c>
      <c r="H3" s="19">
        <v>75</v>
      </c>
      <c r="I3" s="19">
        <v>48</v>
      </c>
      <c r="J3" s="19">
        <f t="shared" ref="J3:J13" si="0">SUM(D3:I3)</f>
        <v>355</v>
      </c>
      <c r="K3" s="19">
        <f t="shared" ref="K3:K13" si="1">ROUND(AVERAGE(D3:I3), 2)</f>
        <v>59.17</v>
      </c>
      <c r="L3" s="19">
        <f t="shared" ref="L3:L13" si="2">MAX(D3:I3)</f>
        <v>92</v>
      </c>
      <c r="M3" s="19">
        <f t="shared" ref="M3:M13" si="3">MIN(D3:I3)</f>
        <v>45</v>
      </c>
      <c r="N3" s="17" t="str">
        <f t="shared" ref="N3:N13" si="4">IF(M3&gt;=33, "Pass", "Fail")</f>
        <v>Pass</v>
      </c>
      <c r="O3" s="17" t="str">
        <f>IF(K3 &gt;=80, "A+", IF(K3&gt;=70, "A", IF(K3&gt;=60,"A-",IF(K3&gt;=50,"B",IF(K3&gt;=40,"C",IF(K3&gt;=33,"D",IF(K3&lt;33,"F")))))))</f>
        <v>B</v>
      </c>
      <c r="P3" s="17" t="str">
        <f>IF(K3&gt;=80,"5.00",IF(K3&gt;=70,"4.00",IF(K3&gt;=60,"3.5",IF(K3&gt;=50,"3",IF(K3&gt;=40,"2",IF(K3&gt;=33,"1",IF(K3&lt;33,"0")))))))</f>
        <v>3</v>
      </c>
    </row>
    <row r="4" spans="1:16">
      <c r="A4" s="19">
        <v>2</v>
      </c>
      <c r="B4" s="19">
        <v>602</v>
      </c>
      <c r="C4" s="19" t="s">
        <v>39</v>
      </c>
      <c r="D4" s="19">
        <v>95</v>
      </c>
      <c r="E4" s="19">
        <v>67</v>
      </c>
      <c r="F4" s="19">
        <v>35</v>
      </c>
      <c r="G4" s="19">
        <v>45</v>
      </c>
      <c r="H4" s="19">
        <v>96</v>
      </c>
      <c r="I4" s="19">
        <v>33</v>
      </c>
      <c r="J4" s="19">
        <f t="shared" si="0"/>
        <v>371</v>
      </c>
      <c r="K4" s="19">
        <f t="shared" si="1"/>
        <v>61.83</v>
      </c>
      <c r="L4" s="19">
        <f t="shared" si="2"/>
        <v>96</v>
      </c>
      <c r="M4" s="19">
        <f t="shared" si="3"/>
        <v>33</v>
      </c>
      <c r="N4" s="17" t="str">
        <f t="shared" si="4"/>
        <v>Pass</v>
      </c>
      <c r="O4" s="17" t="str">
        <f t="shared" ref="O4:O13" si="5">IF(K4 &gt;=80, "A+", IF(K4&gt;=70, "A", IF(K4&gt;=60,"A-",IF(K4&gt;=50,"B",IF(K4&gt;=40,"C",IF(K4&gt;=33,"D",IF(K4&lt;33,"F")))))))</f>
        <v>A-</v>
      </c>
      <c r="P4" s="17" t="str">
        <f t="shared" ref="P4:P13" si="6">IF(K4&gt;=80,"5.00",IF(K4&gt;=70,"4.00",IF(K4&gt;=60,"3.5",IF(K4&gt;=50,"3",IF(K4&gt;=40,"2",IF(K4&gt;=33,"1",IF(K4&lt;33,"0")))))))</f>
        <v>3.5</v>
      </c>
    </row>
    <row r="5" spans="1:16">
      <c r="A5" s="19">
        <v>3</v>
      </c>
      <c r="B5" s="19">
        <v>603</v>
      </c>
      <c r="C5" s="19" t="s">
        <v>40</v>
      </c>
      <c r="D5" s="19">
        <v>63</v>
      </c>
      <c r="E5" s="19">
        <v>49</v>
      </c>
      <c r="F5" s="19">
        <v>75</v>
      </c>
      <c r="G5" s="19">
        <v>45</v>
      </c>
      <c r="H5" s="19">
        <v>35</v>
      </c>
      <c r="I5" s="19">
        <v>54</v>
      </c>
      <c r="J5" s="19">
        <f t="shared" si="0"/>
        <v>321</v>
      </c>
      <c r="K5" s="19">
        <f t="shared" si="1"/>
        <v>53.5</v>
      </c>
      <c r="L5" s="19">
        <f t="shared" si="2"/>
        <v>75</v>
      </c>
      <c r="M5" s="19">
        <f t="shared" si="3"/>
        <v>35</v>
      </c>
      <c r="N5" s="17" t="str">
        <f t="shared" si="4"/>
        <v>Pass</v>
      </c>
      <c r="O5" s="17" t="str">
        <f t="shared" si="5"/>
        <v>B</v>
      </c>
      <c r="P5" s="17" t="str">
        <f t="shared" si="6"/>
        <v>3</v>
      </c>
    </row>
    <row r="6" spans="1:16">
      <c r="A6" s="19">
        <v>4</v>
      </c>
      <c r="B6" s="19">
        <v>604</v>
      </c>
      <c r="C6" s="19" t="s">
        <v>41</v>
      </c>
      <c r="D6" s="19">
        <v>47</v>
      </c>
      <c r="E6" s="19">
        <v>58</v>
      </c>
      <c r="F6" s="19">
        <v>33</v>
      </c>
      <c r="G6" s="19">
        <v>63</v>
      </c>
      <c r="H6" s="19">
        <v>33</v>
      </c>
      <c r="I6" s="19">
        <v>86</v>
      </c>
      <c r="J6" s="19">
        <f t="shared" si="0"/>
        <v>320</v>
      </c>
      <c r="K6" s="19">
        <f t="shared" si="1"/>
        <v>53.33</v>
      </c>
      <c r="L6" s="19">
        <f t="shared" si="2"/>
        <v>86</v>
      </c>
      <c r="M6" s="19">
        <f t="shared" si="3"/>
        <v>33</v>
      </c>
      <c r="N6" s="17" t="str">
        <f t="shared" si="4"/>
        <v>Pass</v>
      </c>
      <c r="O6" s="17" t="str">
        <f t="shared" si="5"/>
        <v>B</v>
      </c>
      <c r="P6" s="17" t="str">
        <f t="shared" si="6"/>
        <v>3</v>
      </c>
    </row>
    <row r="7" spans="1:16">
      <c r="A7" s="19">
        <v>5</v>
      </c>
      <c r="B7" s="19">
        <v>605</v>
      </c>
      <c r="C7" s="19" t="s">
        <v>42</v>
      </c>
      <c r="D7" s="19">
        <v>62</v>
      </c>
      <c r="E7" s="19">
        <v>42</v>
      </c>
      <c r="F7" s="19">
        <v>54</v>
      </c>
      <c r="G7" s="19">
        <v>85</v>
      </c>
      <c r="H7" s="19">
        <v>54</v>
      </c>
      <c r="I7" s="19">
        <v>34</v>
      </c>
      <c r="J7" s="19">
        <f t="shared" si="0"/>
        <v>331</v>
      </c>
      <c r="K7" s="19">
        <f t="shared" si="1"/>
        <v>55.17</v>
      </c>
      <c r="L7" s="19">
        <f t="shared" si="2"/>
        <v>85</v>
      </c>
      <c r="M7" s="19">
        <f t="shared" si="3"/>
        <v>34</v>
      </c>
      <c r="N7" s="17" t="str">
        <f t="shared" si="4"/>
        <v>Pass</v>
      </c>
      <c r="O7" s="17" t="str">
        <f t="shared" si="5"/>
        <v>B</v>
      </c>
      <c r="P7" s="17" t="str">
        <f t="shared" si="6"/>
        <v>3</v>
      </c>
    </row>
    <row r="8" spans="1:16">
      <c r="A8" s="19">
        <v>6</v>
      </c>
      <c r="B8" s="19">
        <v>606</v>
      </c>
      <c r="C8" s="19" t="s">
        <v>43</v>
      </c>
      <c r="D8" s="19">
        <v>14</v>
      </c>
      <c r="E8" s="19">
        <v>65</v>
      </c>
      <c r="F8" s="19">
        <v>85</v>
      </c>
      <c r="G8" s="19">
        <v>78</v>
      </c>
      <c r="H8" s="19">
        <v>68</v>
      </c>
      <c r="I8" s="19">
        <v>75</v>
      </c>
      <c r="J8" s="19">
        <f t="shared" si="0"/>
        <v>385</v>
      </c>
      <c r="K8" s="19">
        <f t="shared" si="1"/>
        <v>64.17</v>
      </c>
      <c r="L8" s="19">
        <f t="shared" si="2"/>
        <v>85</v>
      </c>
      <c r="M8" s="19">
        <f t="shared" si="3"/>
        <v>14</v>
      </c>
      <c r="N8" s="17" t="str">
        <f t="shared" si="4"/>
        <v>Fail</v>
      </c>
      <c r="O8" s="17" t="str">
        <f t="shared" si="5"/>
        <v>A-</v>
      </c>
      <c r="P8" s="17" t="str">
        <f t="shared" si="6"/>
        <v>3.5</v>
      </c>
    </row>
    <row r="9" spans="1:16">
      <c r="A9" s="19">
        <v>7</v>
      </c>
      <c r="B9" s="19">
        <v>607</v>
      </c>
      <c r="C9" s="19" t="s">
        <v>44</v>
      </c>
      <c r="D9" s="19">
        <v>72</v>
      </c>
      <c r="E9" s="19">
        <v>47</v>
      </c>
      <c r="F9" s="19">
        <v>69</v>
      </c>
      <c r="G9" s="19">
        <v>45</v>
      </c>
      <c r="H9" s="19">
        <v>65</v>
      </c>
      <c r="I9" s="19">
        <v>73</v>
      </c>
      <c r="J9" s="19">
        <f t="shared" si="0"/>
        <v>371</v>
      </c>
      <c r="K9" s="19">
        <f t="shared" si="1"/>
        <v>61.83</v>
      </c>
      <c r="L9" s="19">
        <f t="shared" si="2"/>
        <v>73</v>
      </c>
      <c r="M9" s="19">
        <f t="shared" si="3"/>
        <v>45</v>
      </c>
      <c r="N9" s="17" t="str">
        <f t="shared" si="4"/>
        <v>Pass</v>
      </c>
      <c r="O9" s="17" t="str">
        <f t="shared" si="5"/>
        <v>A-</v>
      </c>
      <c r="P9" s="17" t="str">
        <f t="shared" si="6"/>
        <v>3.5</v>
      </c>
    </row>
    <row r="10" spans="1:16">
      <c r="A10" s="19">
        <v>8</v>
      </c>
      <c r="B10" s="19">
        <v>608</v>
      </c>
      <c r="C10" s="19" t="s">
        <v>45</v>
      </c>
      <c r="D10" s="19">
        <v>62</v>
      </c>
      <c r="E10" s="19">
        <v>25</v>
      </c>
      <c r="F10" s="19">
        <v>68</v>
      </c>
      <c r="G10" s="19">
        <v>54</v>
      </c>
      <c r="H10" s="19">
        <v>53</v>
      </c>
      <c r="I10" s="19">
        <v>64</v>
      </c>
      <c r="J10" s="19">
        <f t="shared" si="0"/>
        <v>326</v>
      </c>
      <c r="K10" s="19">
        <f t="shared" si="1"/>
        <v>54.33</v>
      </c>
      <c r="L10" s="19">
        <f t="shared" si="2"/>
        <v>68</v>
      </c>
      <c r="M10" s="19">
        <f t="shared" si="3"/>
        <v>25</v>
      </c>
      <c r="N10" s="17" t="str">
        <f t="shared" si="4"/>
        <v>Fail</v>
      </c>
      <c r="O10" s="17" t="str">
        <f t="shared" si="5"/>
        <v>B</v>
      </c>
      <c r="P10" s="17" t="str">
        <f t="shared" si="6"/>
        <v>3</v>
      </c>
    </row>
    <row r="11" spans="1:16">
      <c r="A11" s="19">
        <v>9</v>
      </c>
      <c r="B11" s="19">
        <v>609</v>
      </c>
      <c r="C11" s="19" t="s">
        <v>46</v>
      </c>
      <c r="D11" s="19">
        <v>75</v>
      </c>
      <c r="E11" s="19">
        <v>69</v>
      </c>
      <c r="F11" s="19">
        <v>34</v>
      </c>
      <c r="G11" s="19">
        <v>68</v>
      </c>
      <c r="H11" s="19">
        <v>54</v>
      </c>
      <c r="I11" s="19">
        <v>58</v>
      </c>
      <c r="J11" s="19">
        <f t="shared" si="0"/>
        <v>358</v>
      </c>
      <c r="K11" s="19">
        <f t="shared" si="1"/>
        <v>59.67</v>
      </c>
      <c r="L11" s="19">
        <f t="shared" si="2"/>
        <v>75</v>
      </c>
      <c r="M11" s="19">
        <f t="shared" si="3"/>
        <v>34</v>
      </c>
      <c r="N11" s="17" t="str">
        <f t="shared" si="4"/>
        <v>Pass</v>
      </c>
      <c r="O11" s="17" t="str">
        <f t="shared" si="5"/>
        <v>B</v>
      </c>
      <c r="P11" s="17" t="str">
        <f t="shared" si="6"/>
        <v>3</v>
      </c>
    </row>
    <row r="12" spans="1:16">
      <c r="A12" s="19">
        <v>10</v>
      </c>
      <c r="B12" s="19">
        <v>610</v>
      </c>
      <c r="C12" s="19" t="s">
        <v>47</v>
      </c>
      <c r="D12" s="19">
        <v>63</v>
      </c>
      <c r="E12" s="19">
        <v>74</v>
      </c>
      <c r="F12" s="19">
        <v>95</v>
      </c>
      <c r="G12" s="19">
        <v>68</v>
      </c>
      <c r="H12" s="19">
        <v>65</v>
      </c>
      <c r="I12" s="19">
        <v>45</v>
      </c>
      <c r="J12" s="19">
        <f t="shared" si="0"/>
        <v>410</v>
      </c>
      <c r="K12" s="19">
        <f t="shared" si="1"/>
        <v>68.33</v>
      </c>
      <c r="L12" s="19">
        <f t="shared" si="2"/>
        <v>95</v>
      </c>
      <c r="M12" s="19">
        <f t="shared" si="3"/>
        <v>45</v>
      </c>
      <c r="N12" s="17" t="str">
        <f t="shared" si="4"/>
        <v>Pass</v>
      </c>
      <c r="O12" s="17" t="str">
        <f t="shared" si="5"/>
        <v>A-</v>
      </c>
      <c r="P12" s="17" t="str">
        <f t="shared" si="6"/>
        <v>3.5</v>
      </c>
    </row>
    <row r="13" spans="1:16">
      <c r="A13" s="19">
        <v>11</v>
      </c>
      <c r="B13" s="19">
        <v>611</v>
      </c>
      <c r="C13" s="19" t="s">
        <v>60</v>
      </c>
      <c r="D13" s="19">
        <v>85</v>
      </c>
      <c r="E13" s="19">
        <v>46</v>
      </c>
      <c r="F13" s="19">
        <v>95</v>
      </c>
      <c r="G13" s="19">
        <v>57</v>
      </c>
      <c r="H13" s="19">
        <v>64</v>
      </c>
      <c r="I13" s="19">
        <v>74</v>
      </c>
      <c r="J13" s="19">
        <f t="shared" si="0"/>
        <v>421</v>
      </c>
      <c r="K13" s="19">
        <f t="shared" si="1"/>
        <v>70.17</v>
      </c>
      <c r="L13" s="19">
        <f t="shared" si="2"/>
        <v>95</v>
      </c>
      <c r="M13" s="19">
        <f t="shared" si="3"/>
        <v>46</v>
      </c>
      <c r="N13" s="17" t="str">
        <f t="shared" si="4"/>
        <v>Pass</v>
      </c>
      <c r="O13" s="17" t="str">
        <f t="shared" si="5"/>
        <v>A</v>
      </c>
      <c r="P13" s="17" t="str">
        <f t="shared" si="6"/>
        <v>4.00</v>
      </c>
    </row>
    <row r="16" spans="1:16">
      <c r="A16" s="18"/>
    </row>
    <row r="17" spans="11:11">
      <c r="K17" s="18"/>
    </row>
  </sheetData>
  <sortState xmlns:xlrd2="http://schemas.microsoft.com/office/spreadsheetml/2017/richdata2" ref="A3:N13">
    <sortCondition ref="B6:B13"/>
  </sortState>
  <mergeCells count="1">
    <mergeCell ref="A1:P1"/>
  </mergeCells>
  <conditionalFormatting sqref="N3:N13">
    <cfRule type="containsText" dxfId="1" priority="6" operator="containsText" text="Pass">
      <formula>NOT(ISERROR(SEARCH("Pass",N3)))</formula>
    </cfRule>
    <cfRule type="containsText" dxfId="0" priority="7" operator="containsText" text="Fail">
      <formula>NOT(ISERROR(SEARCH("Fail",N3)))</formula>
    </cfRule>
  </conditionalFormatting>
  <pageMargins left="0.22" right="0" top="0.75" bottom="0.75" header="0.3" footer="0.3"/>
  <pageSetup paperSize="9" orientation="landscape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4A7891-8E66-4CF8-A5EF-78BE1BDE98B7}">
  <sheetPr>
    <tabColor theme="7" tint="0.39997558519241921"/>
  </sheetPr>
  <dimension ref="F1:J8"/>
  <sheetViews>
    <sheetView tabSelected="1" view="pageLayout" topLeftCell="A45" zoomScaleNormal="100" workbookViewId="0">
      <selection activeCell="J54" sqref="J54"/>
    </sheetView>
  </sheetViews>
  <sheetFormatPr defaultRowHeight="15"/>
  <cols>
    <col min="1" max="1" width="13.7109375" bestFit="1" customWidth="1"/>
    <col min="6" max="6" width="13.7109375" bestFit="1" customWidth="1"/>
    <col min="9" max="9" width="12.5703125" bestFit="1" customWidth="1"/>
  </cols>
  <sheetData>
    <row r="1" spans="6:10" ht="18.75">
      <c r="F1" s="32" t="s">
        <v>63</v>
      </c>
      <c r="G1" s="32"/>
      <c r="H1" s="32"/>
      <c r="I1" s="32"/>
      <c r="J1" s="32"/>
    </row>
    <row r="5" spans="6:10" s="23" customFormat="1">
      <c r="F5" s="23" t="s">
        <v>26</v>
      </c>
      <c r="G5" s="23" t="s">
        <v>64</v>
      </c>
      <c r="H5" s="23" t="s">
        <v>65</v>
      </c>
      <c r="I5" s="23" t="s">
        <v>29</v>
      </c>
    </row>
    <row r="6" spans="6:10">
      <c r="F6" s="24" t="s">
        <v>30</v>
      </c>
      <c r="G6" s="25">
        <v>5000</v>
      </c>
      <c r="H6" s="26">
        <v>100</v>
      </c>
      <c r="I6" s="27">
        <f>SUM(G6*H6)</f>
        <v>500000</v>
      </c>
    </row>
    <row r="7" spans="6:10">
      <c r="F7" s="24" t="s">
        <v>31</v>
      </c>
      <c r="G7" s="25">
        <v>8000</v>
      </c>
      <c r="H7" s="26">
        <v>40</v>
      </c>
      <c r="I7" s="27">
        <f t="shared" ref="I7:I8" si="0">SUM(G7*H7)</f>
        <v>320000</v>
      </c>
    </row>
    <row r="8" spans="6:10">
      <c r="F8" s="24" t="s">
        <v>66</v>
      </c>
      <c r="G8" s="25">
        <v>7000</v>
      </c>
      <c r="H8" s="26">
        <v>45</v>
      </c>
      <c r="I8" s="27">
        <f t="shared" si="0"/>
        <v>315000</v>
      </c>
    </row>
  </sheetData>
  <mergeCells count="1">
    <mergeCell ref="F1:J1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Data Entry</vt:lpstr>
      <vt:lpstr>Sales Report</vt:lpstr>
      <vt:lpstr>Student Result Sheet</vt:lpstr>
      <vt:lpstr>Insert section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BulBul Ahmed</dc:creator>
  <cp:lastModifiedBy>BulBul Ahmed</cp:lastModifiedBy>
  <cp:lastPrinted>2025-04-11T12:53:02Z</cp:lastPrinted>
  <dcterms:created xsi:type="dcterms:W3CDTF">2025-04-09T13:12:36Z</dcterms:created>
  <dcterms:modified xsi:type="dcterms:W3CDTF">2025-04-12T14:25:48Z</dcterms:modified>
</cp:coreProperties>
</file>